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<sst xmlns="http://schemas.openxmlformats.org/spreadsheetml/2006/main" count="66" uniqueCount="64">
  <si>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ENERGIEBALANS NUL-ENERGIEWONING WOUBRUGGE in m3 aardgas equivalent</t>
  </si>
  <si>
    <t xml:space="preserve">Vloeroppervlak = 175 m2; inhoud woning = 440 m3. </t>
  </si>
  <si>
    <t>Ligging: Vrijstaand. Bouwjaar: 1992.</t>
  </si>
  <si>
    <t>JAAR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</si>
  <si>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</si>
  <si>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</si>
  <si>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</si>
  <si>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</si>
  <si>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</si>
  <si>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</si>
  <si>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</si>
  <si>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</si>
  <si>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</si>
  <si>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</si>
  <si>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</si>
  <si>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</si>
  <si>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</si>
  <si>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</si>
  <si>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gasverbr.</t>
  </si>
  <si>
    <t>hout</t>
  </si>
  <si>
    <t>Zonnecol.prod.</t>
  </si>
  <si>
    <t>A+B+C</t>
  </si>
  <si>
    <t>PV-produktie</t>
  </si>
  <si>
    <t>Verbruik</t>
  </si>
  <si>
    <t>verbruik/overschot</t>
  </si>
  <si>
    <t>kWh th./</t>
  </si>
  <si>
    <t>graad-</t>
  </si>
  <si>
    <t>kJ./gr.d./</t>
  </si>
  <si>
    <t>opmerkingen</t>
  </si>
  <si>
    <t>m3</t>
  </si>
  <si>
    <t>m3 eq</t>
  </si>
  <si>
    <t>kWh</t>
  </si>
  <si>
    <t>kWh                             m3 gas eq.</t>
  </si>
  <si>
    <t>m2 vloer</t>
  </si>
  <si>
    <t>dagen</t>
  </si>
  <si>
    <t>m3 geb.</t>
  </si>
  <si>
    <t>jan.</t>
  </si>
  <si>
    <t>feb.</t>
  </si>
  <si>
    <t>mrt.</t>
  </si>
  <si>
    <t>apr.</t>
  </si>
  <si>
    <t>mei</t>
  </si>
  <si>
    <t>juni</t>
  </si>
  <si>
    <t>juli</t>
  </si>
  <si>
    <t>aug.</t>
  </si>
  <si>
    <t>sep.</t>
  </si>
  <si>
    <t>okt.</t>
  </si>
  <si>
    <t>nov.</t>
  </si>
  <si>
    <t>dec.</t>
  </si>
  <si>
    <t>totaal</t>
  </si>
  <si>
    <t>.</t>
  </si>
  <si>
    <t>RESULTAAT:</t>
  </si>
  <si>
    <t>H - ( A + B ) = m3 aardgas eq.     702 - ( 478 + 175 ) = 49 m3 eq. overschot.</t>
  </si>
  <si>
    <t>A = m3 van gasmeter huisnr. 55 - nr. 53</t>
  </si>
  <si>
    <t>B = eq. m3 aardgas: = kg hout : 3</t>
  </si>
  <si>
    <t>C = netto afgifte zonnecollector</t>
  </si>
  <si>
    <t>D = A + B + C</t>
  </si>
  <si>
    <t>E = kWh van kWh produktiemeter PV</t>
  </si>
  <si>
    <t>F = kWh tussenmeter van woning 55</t>
  </si>
  <si>
    <t>G = E - F</t>
  </si>
  <si>
    <t>H = G : 3</t>
  </si>
  <si>
    <t>J = H - (A + B)</t>
  </si>
  <si>
    <t>K = Cumulatieve opstelling</t>
  </si>
  <si>
    <t>L = (D x 9,77) : vloeroppervlak</t>
  </si>
  <si>
    <t>N = (D x 35170) : graaddagen : inhoud geebouw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</si>
</sst>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8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1" fillId="0" borderId="0" xfId="0" applyFont="1" applyBorder="1" applyAlignment="1">
      <alignment shrinkToFit="1"/>
    </xf>
    <xf numFmtId="164" fontId="0" fillId="0" borderId="0" xfId="0" applyAlignment="1">
      <alignment shrinkToFit="1"/>
    </xf>
    <xf numFmtId="164" fontId="1" fillId="0" borderId="0" xfId="0" applyFont="1" applyFill="1" applyBorder="1" applyAlignment="1">
      <alignment horizontal="center" shrinkToFit="1"/>
    </xf>
    <xf numFmtId="164" fontId="1" fillId="0" borderId="1" xfId="0" applyFont="1" applyBorder="1" applyAlignment="1">
      <alignment/>
    </xf>
    <xf numFmtId="164" fontId="0" fillId="0" borderId="1" xfId="0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7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5" xfId="0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4" fontId="3" fillId="0" borderId="22" xfId="0" applyFont="1" applyBorder="1" applyAlignment="1">
      <alignment horizontal="right"/>
    </xf>
    <xf numFmtId="164" fontId="0" fillId="0" borderId="22" xfId="0" applyBorder="1" applyAlignment="1">
      <alignment horizontal="right"/>
    </xf>
    <xf numFmtId="164" fontId="0" fillId="0" borderId="3" xfId="0" applyBorder="1" applyAlignment="1">
      <alignment horizontal="left"/>
    </xf>
    <xf numFmtId="164" fontId="2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3" fillId="0" borderId="13" xfId="0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4" fontId="3" fillId="0" borderId="14" xfId="0" applyFont="1" applyBorder="1" applyAlignment="1">
      <alignment horizontal="right"/>
    </xf>
    <xf numFmtId="164" fontId="0" fillId="0" borderId="14" xfId="0" applyBorder="1" applyAlignment="1">
      <alignment horizontal="right"/>
    </xf>
    <xf numFmtId="164" fontId="0" fillId="0" borderId="11" xfId="0" applyBorder="1" applyAlignment="1">
      <alignment horizontal="left"/>
    </xf>
    <xf numFmtId="164" fontId="2" fillId="0" borderId="23" xfId="0" applyFont="1" applyBorder="1" applyAlignment="1">
      <alignment/>
    </xf>
    <xf numFmtId="164" fontId="3" fillId="0" borderId="24" xfId="0" applyFont="1" applyBorder="1" applyAlignment="1">
      <alignment horizontal="center"/>
    </xf>
    <xf numFmtId="164" fontId="3" fillId="0" borderId="25" xfId="0" applyFont="1" applyBorder="1" applyAlignment="1">
      <alignment horizontal="center"/>
    </xf>
    <xf numFmtId="164" fontId="3" fillId="0" borderId="26" xfId="0" applyFont="1" applyBorder="1" applyAlignment="1">
      <alignment horizontal="center"/>
    </xf>
    <xf numFmtId="164" fontId="3" fillId="0" borderId="26" xfId="0" applyFont="1" applyBorder="1" applyAlignment="1">
      <alignment horizontal="right"/>
    </xf>
    <xf numFmtId="165" fontId="3" fillId="0" borderId="26" xfId="0" applyNumberFormat="1" applyFont="1" applyBorder="1" applyAlignment="1">
      <alignment horizontal="right"/>
    </xf>
    <xf numFmtId="164" fontId="3" fillId="0" borderId="27" xfId="0" applyFont="1" applyBorder="1" applyAlignment="1">
      <alignment horizontal="right"/>
    </xf>
    <xf numFmtId="164" fontId="0" fillId="0" borderId="27" xfId="0" applyBorder="1" applyAlignment="1">
      <alignment horizontal="right"/>
    </xf>
    <xf numFmtId="164" fontId="2" fillId="0" borderId="28" xfId="0" applyFont="1" applyBorder="1" applyAlignment="1">
      <alignment/>
    </xf>
    <xf numFmtId="164" fontId="3" fillId="0" borderId="9" xfId="0" applyFont="1" applyBorder="1" applyAlignment="1">
      <alignment horizontal="center"/>
    </xf>
    <xf numFmtId="164" fontId="3" fillId="0" borderId="29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" xfId="0" applyFont="1" applyBorder="1" applyAlignment="1">
      <alignment horizontal="right"/>
    </xf>
    <xf numFmtId="165" fontId="3" fillId="0" borderId="6" xfId="0" applyNumberFormat="1" applyFont="1" applyBorder="1" applyAlignment="1">
      <alignment horizontal="right"/>
    </xf>
    <xf numFmtId="164" fontId="3" fillId="0" borderId="7" xfId="0" applyFont="1" applyBorder="1" applyAlignment="1">
      <alignment horizontal="right"/>
    </xf>
    <xf numFmtId="164" fontId="0" fillId="0" borderId="30" xfId="0" applyBorder="1" applyAlignment="1">
      <alignment horizontal="right"/>
    </xf>
    <xf numFmtId="164" fontId="2" fillId="0" borderId="13" xfId="0" applyFont="1" applyBorder="1" applyAlignment="1">
      <alignment horizontal="right"/>
    </xf>
    <xf numFmtId="165" fontId="4" fillId="0" borderId="13" xfId="0" applyNumberFormat="1" applyFont="1" applyBorder="1" applyAlignment="1">
      <alignment horizontal="right"/>
    </xf>
    <xf numFmtId="164" fontId="2" fillId="0" borderId="14" xfId="0" applyFont="1" applyBorder="1" applyAlignment="1">
      <alignment horizontal="right"/>
    </xf>
    <xf numFmtId="164" fontId="1" fillId="0" borderId="31" xfId="0" applyFont="1" applyBorder="1" applyAlignment="1">
      <alignment horizontal="right"/>
    </xf>
    <xf numFmtId="164" fontId="3" fillId="0" borderId="32" xfId="0" applyFont="1" applyBorder="1" applyAlignment="1">
      <alignment/>
    </xf>
    <xf numFmtId="164" fontId="3" fillId="0" borderId="21" xfId="0" applyFont="1" applyBorder="1" applyAlignment="1">
      <alignment horizontal="center"/>
    </xf>
    <xf numFmtId="164" fontId="3" fillId="0" borderId="33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19" xfId="0" applyFont="1" applyBorder="1" applyAlignment="1">
      <alignment horizontal="right"/>
    </xf>
    <xf numFmtId="164" fontId="3" fillId="0" borderId="20" xfId="0" applyFont="1" applyBorder="1" applyAlignment="1">
      <alignment horizontal="right"/>
    </xf>
    <xf numFmtId="164" fontId="0" fillId="0" borderId="34" xfId="0" applyBorder="1" applyAlignment="1">
      <alignment horizontal="right"/>
    </xf>
    <xf numFmtId="164" fontId="0" fillId="0" borderId="24" xfId="0" applyBorder="1" applyAlignment="1">
      <alignment horizontal="left"/>
    </xf>
    <xf numFmtId="164" fontId="5" fillId="0" borderId="35" xfId="0" applyFont="1" applyBorder="1" applyAlignment="1">
      <alignment/>
    </xf>
    <xf numFmtId="164" fontId="1" fillId="0" borderId="35" xfId="0" applyFont="1" applyBorder="1" applyAlignment="1">
      <alignment/>
    </xf>
    <xf numFmtId="164" fontId="6" fillId="0" borderId="36" xfId="0" applyFont="1" applyBorder="1" applyAlignment="1">
      <alignment/>
    </xf>
    <xf numFmtId="164" fontId="0" fillId="0" borderId="36" xfId="0" applyBorder="1" applyAlignment="1">
      <alignment/>
    </xf>
    <xf numFmtId="164" fontId="0" fillId="0" borderId="36" xfId="0" applyBorder="1" applyAlignment="1">
      <alignment/>
    </xf>
    <xf numFmtId="164" fontId="0" fillId="0" borderId="37" xfId="0" applyBorder="1" applyAlignment="1">
      <alignment/>
    </xf>
    <xf numFmtId="164" fontId="5" fillId="0" borderId="0" xfId="0" applyFont="1" applyBorder="1" applyAlignment="1">
      <alignment/>
    </xf>
    <xf numFmtId="164" fontId="1" fillId="0" borderId="0" xfId="0" applyFont="1" applyBorder="1" applyAlignment="1">
      <alignment/>
    </xf>
    <xf numFmtId="164" fontId="0" fillId="0" borderId="0" xfId="0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38" xfId="0" applyFont="1" applyBorder="1" applyAlignment="1">
      <alignment/>
    </xf>
    <xf numFmtId="164" fontId="0" fillId="0" borderId="39" xfId="0" applyFont="1" applyBorder="1" applyAlignment="1">
      <alignment/>
    </xf>
    <xf numFmtId="164" fontId="0" fillId="0" borderId="40" xfId="0" applyFont="1" applyBorder="1" applyAlignment="1">
      <alignment/>
    </xf>
    <xf numFmtId="164" fontId="1" fillId="0" borderId="41" xfId="0" applyFont="1" applyBorder="1" applyAlignment="1">
      <alignment/>
    </xf>
    <xf numFmtId="164" fontId="1" fillId="0" borderId="42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43" xfId="0" applyFont="1" applyBorder="1" applyAlignment="1">
      <alignment/>
    </xf>
    <xf numFmtId="164" fontId="1" fillId="0" borderId="15" xfId="0" applyFont="1" applyBorder="1" applyAlignment="1">
      <alignment/>
    </xf>
    <xf numFmtId="164" fontId="1" fillId="0" borderId="4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37"/>
  <sheetViews>
    <sheetView tabSelected="1" workbookViewId="0" topLeftCell="A1">
      <selection activeCell="M27" sqref="M27"/>
    </sheetView>
  </sheetViews>
  <sheetFormatPr defaultColWidth="9.140625" defaultRowHeight="12.75"/>
  <cols>
    <col min="1" max="1" width="5.7109375" style="0" customWidth="1"/>
    <col min="2" max="2" width="9.57421875" style="0" customWidth="1"/>
    <col min="3" max="3" width="7.00390625" style="0" customWidth="1"/>
    <col min="4" max="4" width="13.00390625" style="0" customWidth="1"/>
    <col min="5" max="5" width="7.421875" style="0" customWidth="1"/>
    <col min="6" max="6" width="11.7109375" style="0" customWidth="1"/>
    <col min="7" max="7" width="11.00390625" style="0" customWidth="1"/>
    <col min="8" max="8" width="7.28125" style="0" customWidth="1"/>
    <col min="9" max="9" width="8.140625" style="0" customWidth="1"/>
    <col min="10" max="10" width="7.140625" style="0" customWidth="1"/>
    <col min="11" max="11" width="8.00390625" style="0" customWidth="1"/>
    <col min="12" max="12" width="7.57421875" style="0" customWidth="1"/>
    <col min="13" max="13" width="8.00390625" style="0" customWidth="1"/>
    <col min="14" max="14" width="7.7109375" style="0" customWidth="1"/>
    <col min="15" max="15" width="15.28125" style="0" customWidth="1"/>
  </cols>
  <sheetData>
    <row r="2" spans="1:11" ht="12.75">
      <c r="A2" s="1" t="s">
        <v>0</v>
      </c>
      <c r="B2" s="1"/>
      <c r="C2" s="1"/>
      <c r="D2" s="1"/>
      <c r="E2" s="1"/>
      <c r="F2" s="1"/>
      <c r="G2" s="1"/>
      <c r="H2" s="2"/>
      <c r="I2" s="2"/>
      <c r="J2" s="2"/>
      <c r="K2" s="2"/>
    </row>
    <row r="3" spans="1:11" ht="12.75">
      <c r="A3" s="3" t="s">
        <v>1</v>
      </c>
      <c r="B3" s="3"/>
      <c r="C3" s="3"/>
      <c r="D3" s="3"/>
      <c r="E3" s="3"/>
      <c r="F3" s="3"/>
      <c r="G3" s="3"/>
      <c r="H3" s="2"/>
      <c r="I3" s="2"/>
      <c r="J3" s="2"/>
      <c r="K3" s="2"/>
    </row>
    <row r="4" spans="1:7" ht="13.5">
      <c r="A4" s="4"/>
      <c r="B4" s="4"/>
      <c r="C4" s="4" t="s">
        <v>2</v>
      </c>
      <c r="D4" s="4"/>
      <c r="E4" s="5"/>
      <c r="F4" s="5"/>
      <c r="G4" s="5"/>
    </row>
    <row r="5" spans="1:15" ht="12.75">
      <c r="A5" s="6" t="s">
        <v>3</v>
      </c>
      <c r="B5" s="7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10" t="s">
        <v>10</v>
      </c>
      <c r="I5" s="10" t="s">
        <v>11</v>
      </c>
      <c r="J5" s="10" t="s">
        <v>12</v>
      </c>
      <c r="K5" s="11" t="s">
        <v>13</v>
      </c>
      <c r="L5" s="12" t="s">
        <v>14</v>
      </c>
      <c r="M5" s="10" t="s">
        <v>15</v>
      </c>
      <c r="N5" s="13" t="s">
        <v>16</v>
      </c>
      <c r="O5" s="14" t="s">
        <v>17</v>
      </c>
    </row>
    <row r="6" spans="1:15" ht="12.75">
      <c r="A6" s="15">
        <v>2009</v>
      </c>
      <c r="B6" s="16" t="s">
        <v>18</v>
      </c>
      <c r="C6" s="17" t="s">
        <v>19</v>
      </c>
      <c r="D6" s="18" t="s">
        <v>20</v>
      </c>
      <c r="E6" s="18" t="s">
        <v>21</v>
      </c>
      <c r="F6" s="18" t="s">
        <v>22</v>
      </c>
      <c r="G6" s="18" t="s">
        <v>23</v>
      </c>
      <c r="H6" s="19" t="s">
        <v>24</v>
      </c>
      <c r="I6" s="19"/>
      <c r="J6" s="19"/>
      <c r="K6" s="19"/>
      <c r="L6" s="18" t="s">
        <v>25</v>
      </c>
      <c r="M6" s="18" t="s">
        <v>26</v>
      </c>
      <c r="N6" s="19" t="s">
        <v>27</v>
      </c>
      <c r="O6" s="16" t="s">
        <v>28</v>
      </c>
    </row>
    <row r="7" spans="1:15" ht="14.25">
      <c r="A7" s="20"/>
      <c r="B7" s="21" t="s">
        <v>29</v>
      </c>
      <c r="C7" s="22" t="s">
        <v>30</v>
      </c>
      <c r="D7" s="23" t="s">
        <v>30</v>
      </c>
      <c r="E7" s="23"/>
      <c r="F7" s="23" t="s">
        <v>31</v>
      </c>
      <c r="G7" s="23" t="s">
        <v>31</v>
      </c>
      <c r="H7" s="24" t="s">
        <v>32</v>
      </c>
      <c r="I7" s="24"/>
      <c r="J7" s="24"/>
      <c r="K7" s="24"/>
      <c r="L7" s="25" t="s">
        <v>33</v>
      </c>
      <c r="M7" s="25" t="s">
        <v>34</v>
      </c>
      <c r="N7" s="24" t="s">
        <v>35</v>
      </c>
      <c r="O7" s="26"/>
    </row>
    <row r="8" spans="1:15" ht="12.75">
      <c r="A8" s="27" t="s">
        <v>36</v>
      </c>
      <c r="B8" s="28">
        <v>116</v>
      </c>
      <c r="C8" s="29">
        <v>44</v>
      </c>
      <c r="D8" s="30">
        <v>3</v>
      </c>
      <c r="E8" s="30">
        <v>163</v>
      </c>
      <c r="F8" s="30">
        <v>131</v>
      </c>
      <c r="G8" s="30">
        <v>144</v>
      </c>
      <c r="H8" s="31">
        <v>-7</v>
      </c>
      <c r="I8" s="32">
        <v>-2</v>
      </c>
      <c r="J8" s="32">
        <v>-162</v>
      </c>
      <c r="K8" s="32">
        <v>-162</v>
      </c>
      <c r="L8" s="33"/>
      <c r="M8" s="31">
        <v>530</v>
      </c>
      <c r="N8" s="34"/>
      <c r="O8" s="35"/>
    </row>
    <row r="9" spans="1:15" ht="12.75">
      <c r="A9" s="36" t="s">
        <v>37</v>
      </c>
      <c r="B9" s="37">
        <v>80</v>
      </c>
      <c r="C9" s="38">
        <v>37</v>
      </c>
      <c r="D9" s="39">
        <v>2</v>
      </c>
      <c r="E9" s="39">
        <v>119</v>
      </c>
      <c r="F9" s="39">
        <v>99</v>
      </c>
      <c r="G9" s="39">
        <v>124</v>
      </c>
      <c r="H9" s="40">
        <v>-25</v>
      </c>
      <c r="I9" s="41">
        <v>-9</v>
      </c>
      <c r="J9" s="41">
        <v>-126</v>
      </c>
      <c r="K9" s="41">
        <v>-287</v>
      </c>
      <c r="L9" s="42"/>
      <c r="M9" s="40">
        <v>412</v>
      </c>
      <c r="N9" s="43"/>
      <c r="O9" s="44"/>
    </row>
    <row r="10" spans="1:15" ht="12.75">
      <c r="A10" s="36" t="s">
        <v>38</v>
      </c>
      <c r="B10" s="37">
        <v>49</v>
      </c>
      <c r="C10" s="38">
        <v>25</v>
      </c>
      <c r="D10" s="39">
        <v>15</v>
      </c>
      <c r="E10" s="39">
        <v>89</v>
      </c>
      <c r="F10" s="39">
        <v>318</v>
      </c>
      <c r="G10" s="39">
        <v>120</v>
      </c>
      <c r="H10" s="40">
        <v>198</v>
      </c>
      <c r="I10" s="41">
        <v>66</v>
      </c>
      <c r="J10" s="41">
        <v>-8</v>
      </c>
      <c r="K10" s="41">
        <v>-296</v>
      </c>
      <c r="L10" s="42"/>
      <c r="M10" s="40">
        <v>362</v>
      </c>
      <c r="N10" s="43"/>
      <c r="O10" s="44"/>
    </row>
    <row r="11" spans="1:15" ht="12.75">
      <c r="A11" s="36" t="s">
        <v>39</v>
      </c>
      <c r="B11" s="37">
        <v>10</v>
      </c>
      <c r="C11" s="38">
        <v>4</v>
      </c>
      <c r="D11" s="39">
        <v>14</v>
      </c>
      <c r="E11" s="39">
        <v>28</v>
      </c>
      <c r="F11" s="39">
        <v>425</v>
      </c>
      <c r="G11" s="39">
        <v>100</v>
      </c>
      <c r="H11" s="40">
        <v>325</v>
      </c>
      <c r="I11" s="41">
        <v>108</v>
      </c>
      <c r="J11" s="41">
        <v>94</v>
      </c>
      <c r="K11" s="41">
        <v>-202</v>
      </c>
      <c r="L11" s="42"/>
      <c r="M11" s="40">
        <v>172</v>
      </c>
      <c r="N11" s="43"/>
      <c r="O11" s="44"/>
    </row>
    <row r="12" spans="1:15" ht="12.75">
      <c r="A12" s="36" t="s">
        <v>40</v>
      </c>
      <c r="B12" s="37">
        <v>9</v>
      </c>
      <c r="C12" s="38">
        <v>0</v>
      </c>
      <c r="D12" s="39">
        <v>14</v>
      </c>
      <c r="E12" s="39">
        <v>23</v>
      </c>
      <c r="F12" s="39">
        <v>484</v>
      </c>
      <c r="G12" s="39">
        <v>103</v>
      </c>
      <c r="H12" s="40">
        <v>381</v>
      </c>
      <c r="I12" s="41">
        <v>127</v>
      </c>
      <c r="J12" s="41">
        <v>118</v>
      </c>
      <c r="K12" s="41">
        <v>-84</v>
      </c>
      <c r="L12" s="42"/>
      <c r="M12" s="40">
        <v>120</v>
      </c>
      <c r="N12" s="43"/>
      <c r="O12" s="44"/>
    </row>
    <row r="13" spans="1:15" ht="12.75">
      <c r="A13" s="36" t="s">
        <v>41</v>
      </c>
      <c r="B13" s="37">
        <v>6</v>
      </c>
      <c r="C13" s="38">
        <v>0</v>
      </c>
      <c r="D13" s="39">
        <v>8</v>
      </c>
      <c r="E13" s="39">
        <v>14</v>
      </c>
      <c r="F13" s="39">
        <v>484</v>
      </c>
      <c r="G13" s="39">
        <v>109</v>
      </c>
      <c r="H13" s="40">
        <v>375</v>
      </c>
      <c r="I13" s="41">
        <v>125</v>
      </c>
      <c r="J13" s="41">
        <v>119</v>
      </c>
      <c r="K13" s="41">
        <v>35</v>
      </c>
      <c r="L13" s="42"/>
      <c r="M13" s="40">
        <v>80</v>
      </c>
      <c r="N13" s="43"/>
      <c r="O13" s="44"/>
    </row>
    <row r="14" spans="1:15" ht="12.75">
      <c r="A14" s="36" t="s">
        <v>42</v>
      </c>
      <c r="B14" s="37">
        <v>2</v>
      </c>
      <c r="C14" s="38">
        <v>0</v>
      </c>
      <c r="D14" s="39">
        <v>6</v>
      </c>
      <c r="E14" s="39">
        <v>8</v>
      </c>
      <c r="F14" s="39">
        <v>478</v>
      </c>
      <c r="G14" s="39">
        <v>113</v>
      </c>
      <c r="H14" s="40">
        <v>365</v>
      </c>
      <c r="I14" s="41">
        <v>122</v>
      </c>
      <c r="J14" s="41">
        <v>120</v>
      </c>
      <c r="K14" s="41">
        <v>155</v>
      </c>
      <c r="L14" s="42"/>
      <c r="M14" s="40">
        <v>10</v>
      </c>
      <c r="N14" s="43"/>
      <c r="O14" s="44"/>
    </row>
    <row r="15" spans="1:15" ht="12.75">
      <c r="A15" s="36" t="s">
        <v>43</v>
      </c>
      <c r="B15" s="37">
        <v>3</v>
      </c>
      <c r="C15" s="38">
        <v>0</v>
      </c>
      <c r="D15" s="39">
        <v>6</v>
      </c>
      <c r="E15" s="39">
        <v>9</v>
      </c>
      <c r="F15" s="39">
        <v>458</v>
      </c>
      <c r="G15" s="39">
        <v>131</v>
      </c>
      <c r="H15" s="40">
        <v>327</v>
      </c>
      <c r="I15" s="41">
        <v>109</v>
      </c>
      <c r="J15" s="41">
        <v>106</v>
      </c>
      <c r="K15" s="41">
        <v>261</v>
      </c>
      <c r="L15" s="42"/>
      <c r="M15" s="40">
        <v>6</v>
      </c>
      <c r="N15" s="43"/>
      <c r="O15" s="44"/>
    </row>
    <row r="16" spans="1:15" ht="12.75">
      <c r="A16" s="36" t="s">
        <v>44</v>
      </c>
      <c r="B16" s="37">
        <v>5</v>
      </c>
      <c r="C16" s="38">
        <v>0</v>
      </c>
      <c r="D16" s="39">
        <v>7</v>
      </c>
      <c r="E16" s="39">
        <v>12</v>
      </c>
      <c r="F16" s="39">
        <v>316</v>
      </c>
      <c r="G16" s="39">
        <v>125</v>
      </c>
      <c r="H16" s="40">
        <v>191</v>
      </c>
      <c r="I16" s="41">
        <v>64</v>
      </c>
      <c r="J16" s="41">
        <v>59</v>
      </c>
      <c r="K16" s="41">
        <v>320</v>
      </c>
      <c r="L16" s="42"/>
      <c r="M16" s="40">
        <v>80</v>
      </c>
      <c r="N16" s="43"/>
      <c r="O16" s="44"/>
    </row>
    <row r="17" spans="1:15" ht="12.75">
      <c r="A17" s="36" t="s">
        <v>45</v>
      </c>
      <c r="B17" s="37">
        <v>26</v>
      </c>
      <c r="C17" s="38">
        <v>10</v>
      </c>
      <c r="D17" s="39">
        <v>6</v>
      </c>
      <c r="E17" s="39">
        <v>42</v>
      </c>
      <c r="F17" s="39">
        <v>215</v>
      </c>
      <c r="G17" s="39">
        <v>117</v>
      </c>
      <c r="H17" s="40">
        <v>98</v>
      </c>
      <c r="I17" s="41">
        <v>33</v>
      </c>
      <c r="J17" s="41">
        <v>-3</v>
      </c>
      <c r="K17" s="41">
        <v>317</v>
      </c>
      <c r="L17" s="42"/>
      <c r="M17" s="40">
        <v>512</v>
      </c>
      <c r="N17" s="43"/>
      <c r="O17" s="44"/>
    </row>
    <row r="18" spans="1:15" ht="12.75">
      <c r="A18" s="36" t="s">
        <v>46</v>
      </c>
      <c r="B18" s="37">
        <v>63</v>
      </c>
      <c r="C18" s="38">
        <v>23</v>
      </c>
      <c r="D18" s="39">
        <v>3</v>
      </c>
      <c r="E18" s="39">
        <v>89</v>
      </c>
      <c r="F18" s="39">
        <v>86</v>
      </c>
      <c r="G18" s="39">
        <v>122</v>
      </c>
      <c r="H18" s="40">
        <v>-36</v>
      </c>
      <c r="I18" s="41">
        <v>-12</v>
      </c>
      <c r="J18" s="41">
        <v>-98</v>
      </c>
      <c r="K18" s="41">
        <v>219</v>
      </c>
      <c r="L18" s="42"/>
      <c r="M18" s="40">
        <v>448</v>
      </c>
      <c r="N18" s="43"/>
      <c r="O18" s="44"/>
    </row>
    <row r="19" spans="1:15" ht="14.25">
      <c r="A19" s="45" t="s">
        <v>47</v>
      </c>
      <c r="B19" s="46">
        <v>109</v>
      </c>
      <c r="C19" s="47">
        <v>32</v>
      </c>
      <c r="D19" s="48">
        <v>2</v>
      </c>
      <c r="E19" s="48">
        <v>143</v>
      </c>
      <c r="F19" s="48">
        <v>74</v>
      </c>
      <c r="G19" s="48">
        <v>160</v>
      </c>
      <c r="H19" s="49">
        <v>-86</v>
      </c>
      <c r="I19" s="50">
        <v>-29</v>
      </c>
      <c r="J19" s="50">
        <v>-170</v>
      </c>
      <c r="K19" s="50">
        <v>48</v>
      </c>
      <c r="L19" s="51"/>
      <c r="M19" s="49">
        <v>488</v>
      </c>
      <c r="N19" s="52"/>
      <c r="O19" s="44"/>
    </row>
    <row r="20" spans="1:15" ht="12.75">
      <c r="A20" s="53"/>
      <c r="B20" s="54"/>
      <c r="C20" s="55"/>
      <c r="D20" s="56"/>
      <c r="E20" s="56"/>
      <c r="F20" s="56"/>
      <c r="G20" s="56"/>
      <c r="H20" s="57"/>
      <c r="I20" s="58"/>
      <c r="J20" s="58"/>
      <c r="K20" s="58"/>
      <c r="L20" s="59"/>
      <c r="M20" s="57"/>
      <c r="N20" s="60"/>
      <c r="O20" s="44"/>
    </row>
    <row r="21" spans="1:15" ht="12.75">
      <c r="A21" s="36" t="s">
        <v>48</v>
      </c>
      <c r="B21" s="16">
        <f>SUM(B8:B20)</f>
        <v>478</v>
      </c>
      <c r="C21" s="17">
        <f>SUM(C8:C19)</f>
        <v>175</v>
      </c>
      <c r="D21" s="18">
        <f>SUM(D8:D19)</f>
        <v>86</v>
      </c>
      <c r="E21" s="18">
        <f>SUM(E8:E19)</f>
        <v>739</v>
      </c>
      <c r="F21" s="18">
        <f>SUM(F8:F19)</f>
        <v>3568</v>
      </c>
      <c r="G21" s="18">
        <f>SUM(G8:G19)</f>
        <v>1468</v>
      </c>
      <c r="H21" s="61">
        <f>SUM(H8:H19)</f>
        <v>2106</v>
      </c>
      <c r="I21" s="61">
        <f>H21/3</f>
        <v>702</v>
      </c>
      <c r="J21" s="62">
        <f>SUM(J8:J19)</f>
        <v>49</v>
      </c>
      <c r="K21" s="62">
        <v>49</v>
      </c>
      <c r="L21" s="63">
        <v>41</v>
      </c>
      <c r="M21" s="61">
        <v>3220</v>
      </c>
      <c r="N21" s="64">
        <v>18</v>
      </c>
      <c r="O21" s="44"/>
    </row>
    <row r="22" spans="1:15" ht="13.5">
      <c r="A22" s="65"/>
      <c r="B22" s="66"/>
      <c r="C22" s="67"/>
      <c r="D22" s="68"/>
      <c r="E22" s="68"/>
      <c r="F22" s="68"/>
      <c r="G22" s="68"/>
      <c r="H22" s="68"/>
      <c r="I22" s="68"/>
      <c r="J22" s="68"/>
      <c r="K22" s="68"/>
      <c r="L22" s="69" t="s">
        <v>49</v>
      </c>
      <c r="M22" s="70"/>
      <c r="N22" s="71"/>
      <c r="O22" s="72"/>
    </row>
    <row r="23" spans="1:15" ht="13.5">
      <c r="A23" s="73"/>
      <c r="B23" s="74" t="s">
        <v>50</v>
      </c>
      <c r="C23" s="74"/>
      <c r="D23" s="75" t="s">
        <v>51</v>
      </c>
      <c r="E23" s="75"/>
      <c r="F23" s="75"/>
      <c r="G23" s="75"/>
      <c r="H23" s="75"/>
      <c r="I23" s="75"/>
      <c r="J23" s="75"/>
      <c r="K23" s="75"/>
      <c r="L23" s="75"/>
      <c r="M23" s="76"/>
      <c r="N23" s="77"/>
      <c r="O23" s="78"/>
    </row>
    <row r="24" spans="1:13" ht="13.5">
      <c r="A24" s="79"/>
      <c r="B24" s="80"/>
      <c r="C24" s="81"/>
      <c r="D24" s="80"/>
      <c r="E24" s="81"/>
      <c r="F24" s="81"/>
      <c r="G24" s="81"/>
      <c r="H24" s="81"/>
      <c r="I24" s="81"/>
      <c r="J24" s="81"/>
      <c r="K24" s="81"/>
      <c r="L24" s="81"/>
      <c r="M24" s="81"/>
    </row>
    <row r="25" spans="1:13" ht="12.75">
      <c r="A25" s="82"/>
      <c r="B25" s="83"/>
      <c r="C25" s="83"/>
      <c r="D25" s="84"/>
      <c r="E25" s="85"/>
      <c r="F25" s="85"/>
      <c r="G25" s="86"/>
      <c r="H25" s="83"/>
      <c r="I25" s="83"/>
      <c r="J25" s="83"/>
      <c r="K25" s="83"/>
      <c r="L25" s="83"/>
      <c r="M25" s="83"/>
    </row>
    <row r="26" spans="1:13" ht="12.75">
      <c r="A26" s="82"/>
      <c r="B26" s="83"/>
      <c r="C26" s="83"/>
      <c r="D26" s="87" t="s">
        <v>52</v>
      </c>
      <c r="E26" s="87"/>
      <c r="F26" s="87"/>
      <c r="G26" s="87"/>
      <c r="H26" s="83"/>
      <c r="I26" s="83"/>
      <c r="J26" s="83"/>
      <c r="K26" s="83"/>
      <c r="L26" s="83"/>
      <c r="M26" s="83"/>
    </row>
    <row r="27" spans="1:13" ht="12.75">
      <c r="A27" s="82"/>
      <c r="B27" s="83"/>
      <c r="C27" s="83"/>
      <c r="D27" s="87" t="s">
        <v>53</v>
      </c>
      <c r="E27" s="87"/>
      <c r="F27" s="87"/>
      <c r="G27" s="87"/>
      <c r="H27" s="83"/>
      <c r="I27" s="83"/>
      <c r="J27" s="83"/>
      <c r="K27" s="83"/>
      <c r="L27" s="83"/>
      <c r="M27" s="83"/>
    </row>
    <row r="28" spans="1:13" ht="14.25">
      <c r="A28" s="82"/>
      <c r="B28" s="83"/>
      <c r="C28" s="83"/>
      <c r="D28" s="87" t="s">
        <v>54</v>
      </c>
      <c r="E28" s="87"/>
      <c r="F28" s="87"/>
      <c r="G28" s="87"/>
      <c r="H28" s="83"/>
      <c r="I28" s="83"/>
      <c r="J28" s="83"/>
      <c r="K28" s="83"/>
      <c r="L28" s="83"/>
      <c r="M28" s="83"/>
    </row>
    <row r="29" spans="1:13" ht="12.75">
      <c r="A29" s="82"/>
      <c r="B29" s="83"/>
      <c r="C29" s="83"/>
      <c r="D29" s="87" t="s">
        <v>55</v>
      </c>
      <c r="E29" s="87"/>
      <c r="F29" s="87"/>
      <c r="G29" s="87"/>
      <c r="H29" s="83"/>
      <c r="I29" s="83"/>
      <c r="J29" s="83"/>
      <c r="K29" s="83"/>
      <c r="L29" s="83"/>
      <c r="M29" s="83"/>
    </row>
    <row r="30" spans="1:13" ht="12.75">
      <c r="A30" s="82"/>
      <c r="B30" s="83"/>
      <c r="C30" s="83"/>
      <c r="D30" s="87" t="s">
        <v>56</v>
      </c>
      <c r="E30" s="87"/>
      <c r="F30" s="87"/>
      <c r="G30" s="87"/>
      <c r="H30" s="83"/>
      <c r="I30" s="83"/>
      <c r="J30" s="83"/>
      <c r="K30" s="83"/>
      <c r="L30" s="83"/>
      <c r="M30" s="83"/>
    </row>
    <row r="31" spans="1:13" ht="12.75">
      <c r="A31" s="82"/>
      <c r="B31" s="83"/>
      <c r="C31" s="83"/>
      <c r="D31" s="87" t="s">
        <v>57</v>
      </c>
      <c r="E31" s="87"/>
      <c r="F31" s="87"/>
      <c r="G31" s="87"/>
      <c r="H31" s="83"/>
      <c r="I31" s="83"/>
      <c r="J31" s="83"/>
      <c r="K31" s="83"/>
      <c r="L31" s="83"/>
      <c r="M31" s="83"/>
    </row>
    <row r="32" spans="1:13" ht="12.75">
      <c r="A32" s="82"/>
      <c r="B32" s="83"/>
      <c r="C32" s="83"/>
      <c r="D32" s="87" t="s">
        <v>58</v>
      </c>
      <c r="E32" s="87"/>
      <c r="F32" s="87"/>
      <c r="G32" s="87"/>
      <c r="H32" s="83"/>
      <c r="I32" s="83"/>
      <c r="J32" s="83"/>
      <c r="K32" s="83"/>
      <c r="L32" s="83"/>
      <c r="M32" s="83"/>
    </row>
    <row r="33" spans="1:13" ht="12.75">
      <c r="A33" s="82"/>
      <c r="B33" s="83"/>
      <c r="C33" s="83"/>
      <c r="D33" s="87" t="s">
        <v>59</v>
      </c>
      <c r="E33" s="87"/>
      <c r="F33" s="87"/>
      <c r="G33" s="87"/>
      <c r="H33" s="83"/>
      <c r="I33" s="83"/>
      <c r="J33" s="83"/>
      <c r="K33" s="83"/>
      <c r="L33" s="83"/>
      <c r="M33" s="83"/>
    </row>
    <row r="34" spans="1:13" ht="12.75">
      <c r="A34" s="82"/>
      <c r="B34" s="83"/>
      <c r="C34" s="83"/>
      <c r="D34" s="87" t="s">
        <v>60</v>
      </c>
      <c r="E34" s="87"/>
      <c r="F34" s="87"/>
      <c r="G34" s="87"/>
      <c r="H34" s="83"/>
      <c r="I34" s="83"/>
      <c r="J34" s="83"/>
      <c r="K34" s="83"/>
      <c r="L34" s="83"/>
      <c r="M34" s="83"/>
    </row>
    <row r="35" spans="1:13" ht="12.75">
      <c r="A35" s="82"/>
      <c r="B35" s="83"/>
      <c r="C35" s="83"/>
      <c r="D35" s="87" t="s">
        <v>61</v>
      </c>
      <c r="E35" s="87"/>
      <c r="F35" s="87"/>
      <c r="G35" s="87"/>
      <c r="H35" s="83"/>
      <c r="I35" s="83"/>
      <c r="J35" s="83"/>
      <c r="K35" s="83"/>
      <c r="L35" s="83"/>
      <c r="M35" s="83"/>
    </row>
    <row r="36" spans="1:13" ht="12.75">
      <c r="A36" s="82"/>
      <c r="B36" s="83"/>
      <c r="C36" s="83"/>
      <c r="D36" s="88" t="s">
        <v>62</v>
      </c>
      <c r="E36" s="89"/>
      <c r="F36" s="89"/>
      <c r="G36" s="90"/>
      <c r="H36" s="83"/>
      <c r="I36" s="83"/>
      <c r="J36" s="83"/>
      <c r="K36" s="83"/>
      <c r="L36" s="83"/>
      <c r="M36" s="83"/>
    </row>
    <row r="37" spans="1:13" ht="13.5">
      <c r="A37" s="82"/>
      <c r="B37" s="83"/>
      <c r="C37" s="83"/>
      <c r="D37" s="91" t="s">
        <v>63</v>
      </c>
      <c r="E37" s="4"/>
      <c r="F37" s="4"/>
      <c r="G37" s="92"/>
      <c r="H37" s="83"/>
      <c r="I37" s="83"/>
      <c r="J37" s="83"/>
      <c r="K37" s="83"/>
      <c r="L37" s="83"/>
      <c r="M37" s="83"/>
    </row>
  </sheetData>
  <sheetProtection selectLockedCells="1" selectUnlockedCells="1"/>
  <mergeCells count="16">
    <mergeCell ref="A2:G2"/>
    <mergeCell ref="A3:G3"/>
    <mergeCell ref="H6:K6"/>
    <mergeCell ref="H7:K7"/>
    <mergeCell ref="B23:C23"/>
    <mergeCell ref="D23:L23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</mergeCells>
  <printOptions/>
  <pageMargins left="0.39375" right="0.39375" top="0.78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en W Kroon</dc:creator>
  <cp:keywords/>
  <dc:description/>
  <cp:lastModifiedBy>Arie Kroon</cp:lastModifiedBy>
  <cp:lastPrinted>2014-01-13T22:46:29Z</cp:lastPrinted>
  <dcterms:created xsi:type="dcterms:W3CDTF">2012-01-01T18:44:09Z</dcterms:created>
  <dcterms:modified xsi:type="dcterms:W3CDTF">2015-08-31T08:48:24Z</dcterms:modified>
  <cp:category/>
  <cp:version/>
  <cp:contentType/>
  <cp:contentStatus/>
  <cp:revision>3</cp:revision>
</cp:coreProperties>
</file>